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90" windowHeight="11070"/>
  </bookViews>
  <sheets>
    <sheet name="Rozpočet 2020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8"/>
  <c r="C28"/>
  <c r="C16"/>
  <c r="C37" l="1"/>
  <c r="C39" s="1"/>
</calcChain>
</file>

<file path=xl/sharedStrings.xml><?xml version="1.0" encoding="utf-8"?>
<sst xmlns="http://schemas.openxmlformats.org/spreadsheetml/2006/main" count="111" uniqueCount="82">
  <si>
    <t>Náklady celkem</t>
  </si>
  <si>
    <t>Výnosy celkem</t>
  </si>
  <si>
    <t>Spotřeba energií</t>
  </si>
  <si>
    <t>Ostatní náklady</t>
  </si>
  <si>
    <t>Ostatní služby</t>
  </si>
  <si>
    <t>Mzdové náklady</t>
  </si>
  <si>
    <t xml:space="preserve">Odpisy dlouhodobého majetku </t>
  </si>
  <si>
    <t>Vlastní výnosy</t>
  </si>
  <si>
    <t xml:space="preserve">Výnosy vybraných místn. vl. institucí z transferů
  </t>
  </si>
  <si>
    <t>Ostatní výnosy</t>
  </si>
  <si>
    <t>Doplňková činnost</t>
  </si>
  <si>
    <t>Spotřeba materiálu, náklady z DDM</t>
  </si>
  <si>
    <t>Položka</t>
  </si>
  <si>
    <t>502-503</t>
  </si>
  <si>
    <t>Opravy a udržování</t>
  </si>
  <si>
    <r>
      <t xml:space="preserve">521 + 524 + 525 + 527 - </t>
    </r>
    <r>
      <rPr>
        <b/>
        <sz val="11"/>
        <color theme="1"/>
        <rFont val="Calibri"/>
        <family val="2"/>
        <charset val="238"/>
        <scheme val="minor"/>
      </rPr>
      <t>pouze tvorba FKSP</t>
    </r>
  </si>
  <si>
    <t>z toho majetek pořízený zcela nebo částečně z inv. transferu</t>
  </si>
  <si>
    <r>
      <t xml:space="preserve">551 - </t>
    </r>
    <r>
      <rPr>
        <b/>
        <sz val="11"/>
        <color theme="1"/>
        <rFont val="Calibri"/>
        <family val="2"/>
        <charset val="238"/>
        <scheme val="minor"/>
      </rPr>
      <t>pouze majetek pořízený zcela nebo částečně z inv. transferu</t>
    </r>
  </si>
  <si>
    <t>518 + 516</t>
  </si>
  <si>
    <r>
      <t xml:space="preserve">504 + 512 + 513 + 527 </t>
    </r>
    <r>
      <rPr>
        <b/>
        <sz val="11"/>
        <color theme="1"/>
        <rFont val="Calibri"/>
        <family val="2"/>
        <charset val="238"/>
        <scheme val="minor"/>
      </rPr>
      <t>bez tvorby FKSP</t>
    </r>
    <r>
      <rPr>
        <sz val="11"/>
        <color theme="1"/>
        <rFont val="Calibri"/>
        <family val="2"/>
        <charset val="238"/>
        <scheme val="minor"/>
      </rPr>
      <t xml:space="preserve"> + 528 + 531 + 532 + 538 + 541 + 542 + 543 + 544 + 547 + 548 + 549 + 552 + 553 + 555 + 556 + 557 + 562 + 563 + 564 + 569 + 591 + 595</t>
    </r>
  </si>
  <si>
    <t>Náklady celkem HČ</t>
  </si>
  <si>
    <t>Náklady - Hlavní činnost</t>
  </si>
  <si>
    <t>Výnosy - Hlavní činnost</t>
  </si>
  <si>
    <t>601 + 602 + 603 + 604 + 609 + 649</t>
  </si>
  <si>
    <t>Čerpání fondů</t>
  </si>
  <si>
    <t>z toho čerpání rezervního fondu k dalšímu rozvoji</t>
  </si>
  <si>
    <t>z toho čerpání fondu investic na opravy a údržbu</t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</si>
  <si>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RF k dalšímu rozvoji</t>
    </r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</si>
  <si>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FI na opravy a údržbu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</si>
  <si>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MmÚ</t>
    </r>
  </si>
  <si>
    <t>z toho poskytovatel - MmÚ</t>
  </si>
  <si>
    <t>z toho poskytovatel - Ústecký kraj</t>
  </si>
  <si>
    <t>z toho časové rozlišení přijatého investičního transferu</t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</si>
  <si>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Ústecký kraj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</si>
  <si>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ministerstva (MŠMT, MPSV, MKČR, MŽP,…)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</si>
  <si>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 Časové rozlišení přijatého investičního transferu</t>
    </r>
  </si>
  <si>
    <t>641 + 642 + 643 + 644 + 645 + 646 + 662 + 663 + 664 + 669</t>
  </si>
  <si>
    <t>ND1</t>
  </si>
  <si>
    <t>Výnosy celkem HČ</t>
  </si>
  <si>
    <t>VD1</t>
  </si>
  <si>
    <t>Náklady celkem DČ</t>
  </si>
  <si>
    <t>Výnosy celkem DČ</t>
  </si>
  <si>
    <r>
      <t xml:space="preserve">z toho poskytovatel - ministerstva </t>
    </r>
    <r>
      <rPr>
        <sz val="8"/>
        <color theme="1"/>
        <rFont val="Calibri"/>
        <family val="2"/>
        <charset val="238"/>
        <scheme val="minor"/>
      </rPr>
      <t>(MŠMT, MPSV, MKČR, MŽP,…)</t>
    </r>
  </si>
  <si>
    <t>Výsledek hospodaření za hlavní činnost</t>
  </si>
  <si>
    <t>Výsledek hospodaření za doplňkovou činnost</t>
  </si>
  <si>
    <t>Celkový výsledek hospodaření za p.o.</t>
  </si>
  <si>
    <t>N 1</t>
  </si>
  <si>
    <t>N 2</t>
  </si>
  <si>
    <t>N 3</t>
  </si>
  <si>
    <t>N 4</t>
  </si>
  <si>
    <t>N 5</t>
  </si>
  <si>
    <t>N 6</t>
  </si>
  <si>
    <t>N 6a</t>
  </si>
  <si>
    <t>N 7</t>
  </si>
  <si>
    <t>N 8</t>
  </si>
  <si>
    <t>V 1</t>
  </si>
  <si>
    <t>V 2</t>
  </si>
  <si>
    <t>V 2a</t>
  </si>
  <si>
    <t>V 2b</t>
  </si>
  <si>
    <t>V 3</t>
  </si>
  <si>
    <t>V 3a</t>
  </si>
  <si>
    <t>V 3b</t>
  </si>
  <si>
    <t>V 3d</t>
  </si>
  <si>
    <t>V 4</t>
  </si>
  <si>
    <t>V 5</t>
  </si>
  <si>
    <r>
      <t>501</t>
    </r>
    <r>
      <rPr>
        <sz val="11"/>
        <color theme="1"/>
        <rFont val="Calibri"/>
        <family val="2"/>
        <charset val="238"/>
        <scheme val="minor"/>
      </rPr>
      <t xml:space="preserve"> + 558 + 506 + 507 + 508</t>
    </r>
  </si>
  <si>
    <t>V 3c</t>
  </si>
  <si>
    <t xml:space="preserve">v tis. Kč </t>
  </si>
  <si>
    <t>v tis. Kč</t>
  </si>
  <si>
    <t xml:space="preserve">Podpis ředitele p.o. a otisk razítka: </t>
  </si>
  <si>
    <t>Rozpočet na rok 2020</t>
  </si>
  <si>
    <t>Rozpočet
2020</t>
  </si>
  <si>
    <t>Položka v Pracovním návrhu rozpočtu 2020 (s. účet)</t>
  </si>
  <si>
    <r>
      <t xml:space="preserve">Poznámky k vyplnění jednotlivých řádků </t>
    </r>
    <r>
      <rPr>
        <sz val="11"/>
        <color theme="1"/>
        <rFont val="Calibri"/>
        <family val="2"/>
        <charset val="238"/>
        <scheme val="minor"/>
      </rPr>
      <t>(převodník k Pracovnímu návrhu rozpočtu na rok 2020)</t>
    </r>
    <r>
      <rPr>
        <b/>
        <sz val="11"/>
        <color theme="1"/>
        <rFont val="Calibri"/>
        <family val="2"/>
        <charset val="238"/>
        <scheme val="minor"/>
      </rPr>
      <t>:</t>
    </r>
  </si>
  <si>
    <t>ND 1</t>
  </si>
  <si>
    <t>VD 1</t>
  </si>
  <si>
    <t>Výsledek hospodaření</t>
  </si>
  <si>
    <t>Název příspěvkové organizace: Mateřská škola, Ústí nad Labem, Marxova 219/28, příspěvková organizace</t>
  </si>
  <si>
    <t>IČ: 72744570</t>
  </si>
  <si>
    <t>Datum zpracování: 7.11.2019</t>
  </si>
  <si>
    <t>Zpracoval: Jan Pech</t>
  </si>
  <si>
    <t>Datum: 7.11.2019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</si>
</sst>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" fontId="3" fillId="0" borderId="1">
      <alignment horizontal="right"/>
    </xf>
  </cellStyleXfs>
  <cellXfs count="89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0" xfId="0" applyFont="1" applyFill="1" applyBorder="1" applyProtection="1">
      <protection hidden="1"/>
    </xf>
    <xf numFmtId="4" fontId="2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horizontal="right"/>
      <protection hidden="1"/>
    </xf>
    <xf numFmtId="4" fontId="2" fillId="0" borderId="13" xfId="0" applyNumberFormat="1" applyFont="1" applyBorder="1" applyAlignment="1" applyProtection="1">
      <alignment horizontal="right"/>
      <protection hidden="1"/>
    </xf>
    <xf numFmtId="0" fontId="0" fillId="0" borderId="26" xfId="0" applyBorder="1" applyAlignment="1" applyProtection="1">
      <alignment horizontal="left" indent="1"/>
      <protection hidden="1"/>
    </xf>
    <xf numFmtId="0" fontId="0" fillId="0" borderId="21" xfId="0" applyBorder="1" applyAlignment="1" applyProtection="1">
      <alignment horizontal="left" indent="1"/>
      <protection hidden="1"/>
    </xf>
    <xf numFmtId="0" fontId="0" fillId="0" borderId="21" xfId="0" applyBorder="1" applyAlignment="1" applyProtection="1">
      <alignment horizontal="left" vertical="top" indent="1"/>
      <protection hidden="1"/>
    </xf>
    <xf numFmtId="0" fontId="0" fillId="0" borderId="23" xfId="0" applyBorder="1" applyAlignment="1" applyProtection="1">
      <alignment horizontal="left" indent="1"/>
      <protection hidden="1"/>
    </xf>
    <xf numFmtId="0" fontId="0" fillId="0" borderId="4" xfId="0" applyFill="1" applyBorder="1" applyAlignment="1" applyProtection="1">
      <alignment horizontal="left" vertical="center" indent="1"/>
      <protection hidden="1"/>
    </xf>
    <xf numFmtId="0" fontId="0" fillId="0" borderId="6" xfId="0" applyFill="1" applyBorder="1" applyAlignment="1" applyProtection="1">
      <alignment horizontal="left" vertical="center" indent="1"/>
      <protection hidden="1"/>
    </xf>
    <xf numFmtId="0" fontId="0" fillId="0" borderId="11" xfId="0" applyFill="1" applyBorder="1" applyAlignment="1" applyProtection="1">
      <alignment horizontal="left" vertical="center" indent="1"/>
      <protection hidden="1"/>
    </xf>
    <xf numFmtId="0" fontId="2" fillId="0" borderId="13" xfId="0" applyFont="1" applyFill="1" applyBorder="1" applyAlignment="1" applyProtection="1">
      <alignment horizontal="left" vertical="center" indent="1"/>
      <protection hidden="1"/>
    </xf>
    <xf numFmtId="0" fontId="0" fillId="0" borderId="3" xfId="0" applyFill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8" fillId="0" borderId="28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/>
      <protection locked="0"/>
    </xf>
    <xf numFmtId="4" fontId="0" fillId="0" borderId="6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4" fontId="0" fillId="0" borderId="3" xfId="0" applyNumberFormat="1" applyFill="1" applyBorder="1" applyAlignment="1" applyProtection="1">
      <alignment horizontal="right"/>
      <protection locked="0"/>
    </xf>
    <xf numFmtId="4" fontId="0" fillId="0" borderId="4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3" xfId="0" applyNumberFormat="1" applyFont="1" applyFill="1" applyBorder="1" applyAlignment="1" applyProtection="1">
      <protection locked="0"/>
    </xf>
    <xf numFmtId="4" fontId="2" fillId="0" borderId="5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0" fontId="2" fillId="0" borderId="4" xfId="0" applyFont="1" applyFill="1" applyBorder="1" applyAlignment="1" applyProtection="1">
      <alignment horizontal="left" indent="1"/>
      <protection hidden="1"/>
    </xf>
    <xf numFmtId="0" fontId="2" fillId="0" borderId="6" xfId="0" applyFont="1" applyFill="1" applyBorder="1" applyAlignment="1" applyProtection="1">
      <alignment horizontal="left" indent="1"/>
      <protection hidden="1"/>
    </xf>
    <xf numFmtId="0" fontId="0" fillId="0" borderId="4" xfId="0" applyFont="1" applyFill="1" applyBorder="1" applyAlignment="1" applyProtection="1">
      <alignment horizontal="left" indent="1"/>
      <protection hidden="1"/>
    </xf>
    <xf numFmtId="0" fontId="2" fillId="0" borderId="11" xfId="0" applyFont="1" applyFill="1" applyBorder="1" applyAlignment="1" applyProtection="1">
      <alignment horizontal="left" indent="1"/>
      <protection hidden="1"/>
    </xf>
    <xf numFmtId="0" fontId="7" fillId="0" borderId="13" xfId="0" applyFont="1" applyFill="1" applyBorder="1" applyAlignment="1" applyProtection="1">
      <alignment horizontal="left" vertical="center" indent="1"/>
      <protection hidden="1"/>
    </xf>
    <xf numFmtId="0" fontId="2" fillId="0" borderId="8" xfId="0" applyFont="1" applyFill="1" applyBorder="1" applyAlignment="1" applyProtection="1">
      <alignment horizontal="left" indent="1"/>
      <protection hidden="1"/>
    </xf>
    <xf numFmtId="0" fontId="2" fillId="0" borderId="9" xfId="0" applyFont="1" applyFill="1" applyBorder="1" applyAlignment="1" applyProtection="1">
      <alignment horizontal="left" indent="1"/>
      <protection hidden="1"/>
    </xf>
    <xf numFmtId="0" fontId="0" fillId="0" borderId="9" xfId="0" applyFill="1" applyBorder="1" applyAlignment="1" applyProtection="1">
      <alignment horizontal="left" indent="1"/>
      <protection hidden="1"/>
    </xf>
    <xf numFmtId="0" fontId="0" fillId="0" borderId="9" xfId="0" applyFont="1" applyFill="1" applyBorder="1" applyAlignment="1" applyProtection="1">
      <alignment horizontal="left" indent="1"/>
      <protection hidden="1"/>
    </xf>
    <xf numFmtId="0" fontId="2" fillId="0" borderId="10" xfId="0" applyFont="1" applyFill="1" applyBorder="1" applyAlignment="1" applyProtection="1">
      <alignment horizontal="left" indent="1"/>
      <protection hidden="1"/>
    </xf>
    <xf numFmtId="0" fontId="7" fillId="0" borderId="14" xfId="0" applyFont="1" applyFill="1" applyBorder="1" applyAlignment="1" applyProtection="1">
      <alignment horizontal="left" vertical="center" indent="1"/>
      <protection hidden="1"/>
    </xf>
    <xf numFmtId="0" fontId="7" fillId="0" borderId="3" xfId="0" applyFont="1" applyFill="1" applyBorder="1" applyAlignment="1" applyProtection="1">
      <alignment horizontal="left" indent="1"/>
      <protection hidden="1"/>
    </xf>
    <xf numFmtId="0" fontId="7" fillId="0" borderId="5" xfId="0" applyFont="1" applyFill="1" applyBorder="1" applyAlignment="1" applyProtection="1">
      <alignment horizontal="left" indent="1"/>
      <protection hidden="1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8" fillId="0" borderId="30" xfId="0" applyFont="1" applyBorder="1" applyAlignment="1" applyProtection="1">
      <alignment horizontal="left" vertical="center" indent="1"/>
      <protection hidden="1"/>
    </xf>
    <xf numFmtId="0" fontId="0" fillId="0" borderId="15" xfId="0" applyBorder="1" applyAlignment="1" applyProtection="1">
      <alignment horizontal="left" indent="1"/>
      <protection locked="0"/>
    </xf>
    <xf numFmtId="0" fontId="0" fillId="0" borderId="16" xfId="0" applyBorder="1" applyAlignment="1" applyProtection="1">
      <alignment horizontal="left" indent="1"/>
      <protection locked="0"/>
    </xf>
    <xf numFmtId="0" fontId="0" fillId="0" borderId="27" xfId="0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locked="0"/>
    </xf>
    <xf numFmtId="0" fontId="0" fillId="0" borderId="18" xfId="0" applyBorder="1" applyAlignment="1" applyProtection="1">
      <alignment horizontal="left" indent="1"/>
      <protection locked="0"/>
    </xf>
    <xf numFmtId="0" fontId="0" fillId="0" borderId="22" xfId="0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hidden="1"/>
    </xf>
    <xf numFmtId="0" fontId="0" fillId="0" borderId="18" xfId="0" applyBorder="1" applyAlignment="1" applyProtection="1">
      <alignment horizontal="left" indent="1"/>
      <protection hidden="1"/>
    </xf>
    <xf numFmtId="0" fontId="0" fillId="0" borderId="24" xfId="0" applyBorder="1" applyAlignment="1" applyProtection="1">
      <alignment horizontal="left" indent="1"/>
      <protection hidden="1"/>
    </xf>
    <xf numFmtId="0" fontId="0" fillId="0" borderId="19" xfId="0" applyBorder="1" applyAlignment="1" applyProtection="1">
      <alignment horizontal="left" indent="1"/>
      <protection hidden="1"/>
    </xf>
    <xf numFmtId="0" fontId="0" fillId="0" borderId="25" xfId="0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wrapText="1" indent="1"/>
      <protection hidden="1"/>
    </xf>
    <xf numFmtId="0" fontId="0" fillId="0" borderId="18" xfId="0" applyBorder="1" applyAlignment="1" applyProtection="1">
      <alignment horizontal="left" vertical="center" wrapText="1" indent="1"/>
      <protection hidden="1"/>
    </xf>
    <xf numFmtId="0" fontId="0" fillId="0" borderId="22" xfId="0" applyBorder="1" applyAlignment="1" applyProtection="1">
      <alignment horizontal="left" vertical="center" wrapText="1" indent="1"/>
      <protection hidden="1"/>
    </xf>
    <xf numFmtId="0" fontId="2" fillId="0" borderId="8" xfId="0" applyFont="1" applyBorder="1" applyAlignment="1" applyProtection="1">
      <alignment horizontal="left" indent="1"/>
      <protection hidden="1"/>
    </xf>
    <xf numFmtId="0" fontId="2" fillId="0" borderId="16" xfId="0" applyFont="1" applyBorder="1" applyAlignment="1" applyProtection="1">
      <alignment horizontal="left" indent="1"/>
      <protection hidden="1"/>
    </xf>
    <xf numFmtId="0" fontId="2" fillId="0" borderId="12" xfId="0" applyFont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2" fillId="0" borderId="14" xfId="0" applyFont="1" applyBorder="1" applyAlignment="1" applyProtection="1">
      <alignment horizontal="left" indent="1"/>
      <protection hidden="1"/>
    </xf>
    <xf numFmtId="0" fontId="2" fillId="0" borderId="20" xfId="0" applyFont="1" applyBorder="1" applyAlignment="1" applyProtection="1">
      <alignment horizontal="left" indent="1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</cellXfs>
  <cellStyles count="3">
    <cellStyle name="normální" xfId="0" builtinId="0"/>
    <cellStyle name="normální 2" xfId="1"/>
    <cellStyle name="Styl 1" xfId="2"/>
  </cellStyles>
  <dxfs count="3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DBE9F5"/>
      <color rgb="FFDEEBF6"/>
      <color rgb="FFF9F9F9"/>
      <color rgb="FFF3F3F3"/>
      <color rgb="FFEB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showGridLines="0" tabSelected="1" zoomScaleNormal="100" workbookViewId="0">
      <selection activeCell="B25" sqref="B25"/>
    </sheetView>
  </sheetViews>
  <sheetFormatPr defaultRowHeight="15"/>
  <cols>
    <col min="1" max="1" width="9.140625" style="5"/>
    <col min="2" max="2" width="55.7109375" style="5" customWidth="1"/>
    <col min="3" max="3" width="15.5703125" style="5" customWidth="1"/>
    <col min="4" max="16384" width="9.140625" style="5"/>
  </cols>
  <sheetData>
    <row r="1" spans="1:5" ht="15.75">
      <c r="A1" s="76" t="s">
        <v>70</v>
      </c>
      <c r="B1" s="76"/>
      <c r="C1" s="76"/>
      <c r="D1" s="8"/>
      <c r="E1" s="8"/>
    </row>
    <row r="2" spans="1:5" ht="15.75">
      <c r="A2" s="43"/>
      <c r="B2" s="43"/>
      <c r="C2" s="43"/>
      <c r="D2" s="43"/>
      <c r="E2" s="8"/>
    </row>
    <row r="3" spans="1:5">
      <c r="A3" s="75" t="s">
        <v>77</v>
      </c>
      <c r="B3" s="75"/>
      <c r="C3" s="75"/>
      <c r="D3" s="75"/>
      <c r="E3" s="6"/>
    </row>
    <row r="4" spans="1:5">
      <c r="A4" s="7"/>
      <c r="B4" s="7"/>
      <c r="C4" s="7"/>
      <c r="D4" s="7"/>
      <c r="E4" s="6"/>
    </row>
    <row r="5" spans="1:5">
      <c r="A5" s="32" t="s">
        <v>78</v>
      </c>
      <c r="B5" s="32"/>
      <c r="C5" s="32"/>
      <c r="D5" s="32"/>
      <c r="E5" s="6"/>
    </row>
    <row r="6" spans="1:5" ht="15.75" thickBot="1">
      <c r="C6" s="14" t="s">
        <v>67</v>
      </c>
    </row>
    <row r="7" spans="1:5" ht="34.5" customHeight="1" thickBot="1">
      <c r="A7" s="11" t="s">
        <v>12</v>
      </c>
      <c r="B7" s="44" t="s">
        <v>21</v>
      </c>
      <c r="C7" s="33" t="s">
        <v>71</v>
      </c>
    </row>
    <row r="8" spans="1:5" ht="15.75" thickTop="1">
      <c r="A8" s="24" t="s">
        <v>46</v>
      </c>
      <c r="B8" s="48" t="s">
        <v>11</v>
      </c>
      <c r="C8" s="34">
        <v>285</v>
      </c>
    </row>
    <row r="9" spans="1:5">
      <c r="A9" s="24" t="s">
        <v>47</v>
      </c>
      <c r="B9" s="48" t="s">
        <v>2</v>
      </c>
      <c r="C9" s="34">
        <v>172</v>
      </c>
    </row>
    <row r="10" spans="1:5">
      <c r="A10" s="24" t="s">
        <v>48</v>
      </c>
      <c r="B10" s="48" t="s">
        <v>14</v>
      </c>
      <c r="C10" s="34">
        <v>49</v>
      </c>
    </row>
    <row r="11" spans="1:5">
      <c r="A11" s="24" t="s">
        <v>49</v>
      </c>
      <c r="B11" s="48" t="s">
        <v>4</v>
      </c>
      <c r="C11" s="34">
        <v>168</v>
      </c>
    </row>
    <row r="12" spans="1:5">
      <c r="A12" s="25" t="s">
        <v>50</v>
      </c>
      <c r="B12" s="49" t="s">
        <v>5</v>
      </c>
      <c r="C12" s="35">
        <v>2850</v>
      </c>
    </row>
    <row r="13" spans="1:5">
      <c r="A13" s="24" t="s">
        <v>51</v>
      </c>
      <c r="B13" s="48" t="s">
        <v>6</v>
      </c>
      <c r="C13" s="34">
        <v>32</v>
      </c>
    </row>
    <row r="14" spans="1:5">
      <c r="A14" s="24" t="s">
        <v>52</v>
      </c>
      <c r="B14" s="50" t="s">
        <v>16</v>
      </c>
      <c r="C14" s="34">
        <v>0</v>
      </c>
    </row>
    <row r="15" spans="1:5" ht="15.75" thickBot="1">
      <c r="A15" s="26" t="s">
        <v>53</v>
      </c>
      <c r="B15" s="51" t="s">
        <v>3</v>
      </c>
      <c r="C15" s="36">
        <v>6</v>
      </c>
    </row>
    <row r="16" spans="1:5" ht="21" customHeight="1" thickBot="1">
      <c r="A16" s="27" t="s">
        <v>54</v>
      </c>
      <c r="B16" s="52" t="s">
        <v>0</v>
      </c>
      <c r="C16" s="17">
        <f>SUM(C8:C13,C15)</f>
        <v>3562</v>
      </c>
    </row>
    <row r="17" spans="1:3" ht="29.25" customHeight="1" thickBot="1">
      <c r="A17" s="11" t="s">
        <v>12</v>
      </c>
      <c r="B17" s="46" t="s">
        <v>22</v>
      </c>
      <c r="C17" s="33" t="s">
        <v>71</v>
      </c>
    </row>
    <row r="18" spans="1:3" ht="15.75" thickTop="1">
      <c r="A18" s="28" t="s">
        <v>55</v>
      </c>
      <c r="B18" s="53" t="s">
        <v>7</v>
      </c>
      <c r="C18" s="37">
        <v>177</v>
      </c>
    </row>
    <row r="19" spans="1:3">
      <c r="A19" s="24" t="s">
        <v>56</v>
      </c>
      <c r="B19" s="54" t="s">
        <v>24</v>
      </c>
      <c r="C19" s="34">
        <v>22</v>
      </c>
    </row>
    <row r="20" spans="1:3">
      <c r="A20" s="24" t="s">
        <v>57</v>
      </c>
      <c r="B20" s="55" t="s">
        <v>25</v>
      </c>
      <c r="C20" s="34">
        <v>0</v>
      </c>
    </row>
    <row r="21" spans="1:3">
      <c r="A21" s="24" t="s">
        <v>58</v>
      </c>
      <c r="B21" s="55" t="s">
        <v>26</v>
      </c>
      <c r="C21" s="34">
        <v>5</v>
      </c>
    </row>
    <row r="22" spans="1:3">
      <c r="A22" s="24" t="s">
        <v>59</v>
      </c>
      <c r="B22" s="54" t="s">
        <v>8</v>
      </c>
      <c r="C22" s="38">
        <v>3363</v>
      </c>
    </row>
    <row r="23" spans="1:3">
      <c r="A23" s="24" t="s">
        <v>60</v>
      </c>
      <c r="B23" s="56" t="s">
        <v>30</v>
      </c>
      <c r="C23" s="34">
        <v>482</v>
      </c>
    </row>
    <row r="24" spans="1:3">
      <c r="A24" s="24" t="s">
        <v>61</v>
      </c>
      <c r="B24" s="56" t="s">
        <v>31</v>
      </c>
      <c r="C24" s="34">
        <v>0</v>
      </c>
    </row>
    <row r="25" spans="1:3">
      <c r="A25" s="24" t="s">
        <v>66</v>
      </c>
      <c r="B25" s="56" t="s">
        <v>42</v>
      </c>
      <c r="C25" s="34">
        <v>2881</v>
      </c>
    </row>
    <row r="26" spans="1:3" ht="15" customHeight="1">
      <c r="A26" s="24" t="s">
        <v>62</v>
      </c>
      <c r="B26" s="56" t="s">
        <v>32</v>
      </c>
      <c r="C26" s="34">
        <v>0</v>
      </c>
    </row>
    <row r="27" spans="1:3" ht="15" customHeight="1" thickBot="1">
      <c r="A27" s="25" t="s">
        <v>63</v>
      </c>
      <c r="B27" s="57" t="s">
        <v>9</v>
      </c>
      <c r="C27" s="35">
        <v>0</v>
      </c>
    </row>
    <row r="28" spans="1:3" ht="21" customHeight="1" thickBot="1">
      <c r="A28" s="27" t="s">
        <v>64</v>
      </c>
      <c r="B28" s="58" t="s">
        <v>1</v>
      </c>
      <c r="C28" s="17">
        <f>SUM(C18,C19,C22,C27)</f>
        <v>3562</v>
      </c>
    </row>
    <row r="29" spans="1:3" ht="15" customHeight="1">
      <c r="A29" s="12"/>
      <c r="B29" s="13"/>
      <c r="C29" s="39"/>
    </row>
    <row r="30" spans="1:3" ht="15" customHeight="1" thickBot="1">
      <c r="A30" s="12"/>
      <c r="B30" s="13"/>
      <c r="C30" s="39" t="s">
        <v>68</v>
      </c>
    </row>
    <row r="31" spans="1:3" ht="29.25" customHeight="1" thickBot="1">
      <c r="A31" s="10" t="s">
        <v>12</v>
      </c>
      <c r="B31" s="45" t="s">
        <v>10</v>
      </c>
      <c r="C31" s="33" t="s">
        <v>71</v>
      </c>
    </row>
    <row r="32" spans="1:3" ht="15" customHeight="1" thickTop="1">
      <c r="A32" s="29" t="s">
        <v>74</v>
      </c>
      <c r="B32" s="59" t="s">
        <v>0</v>
      </c>
      <c r="C32" s="40">
        <v>0</v>
      </c>
    </row>
    <row r="33" spans="1:4" ht="15" customHeight="1" thickBot="1">
      <c r="A33" s="30" t="s">
        <v>75</v>
      </c>
      <c r="B33" s="60" t="s">
        <v>1</v>
      </c>
      <c r="C33" s="41">
        <v>0</v>
      </c>
    </row>
    <row r="34" spans="1:4" ht="15" customHeight="1">
      <c r="A34" s="15"/>
      <c r="B34" s="16"/>
      <c r="C34" s="42"/>
    </row>
    <row r="35" spans="1:4" ht="15" customHeight="1" thickBot="1">
      <c r="A35" s="15"/>
      <c r="B35" s="16"/>
      <c r="C35" s="39" t="s">
        <v>67</v>
      </c>
    </row>
    <row r="36" spans="1:4" ht="26.25" thickBot="1">
      <c r="A36" s="87" t="s">
        <v>76</v>
      </c>
      <c r="B36" s="88"/>
      <c r="C36" s="33" t="s">
        <v>71</v>
      </c>
    </row>
    <row r="37" spans="1:4" ht="15.75" thickTop="1">
      <c r="A37" s="81" t="s">
        <v>43</v>
      </c>
      <c r="B37" s="82"/>
      <c r="C37" s="47">
        <f>SUM(C28-C16)</f>
        <v>0</v>
      </c>
    </row>
    <row r="38" spans="1:4" ht="15.75" thickBot="1">
      <c r="A38" s="83" t="s">
        <v>44</v>
      </c>
      <c r="B38" s="84"/>
      <c r="C38" s="18">
        <f>SUM(C33-C32)</f>
        <v>0</v>
      </c>
    </row>
    <row r="39" spans="1:4" ht="21" customHeight="1" thickBot="1">
      <c r="A39" s="85" t="s">
        <v>45</v>
      </c>
      <c r="B39" s="86"/>
      <c r="C39" s="19">
        <f>SUM(C37:C38)</f>
        <v>0</v>
      </c>
    </row>
    <row r="40" spans="1:4">
      <c r="B40" s="3"/>
      <c r="C40" s="3"/>
    </row>
    <row r="41" spans="1:4">
      <c r="A41" s="4" t="s">
        <v>79</v>
      </c>
      <c r="B41" s="3"/>
      <c r="C41" s="3"/>
    </row>
    <row r="42" spans="1:4">
      <c r="A42" s="4" t="s">
        <v>80</v>
      </c>
      <c r="C42" s="3"/>
    </row>
    <row r="43" spans="1:4">
      <c r="A43" s="4"/>
      <c r="C43" s="3"/>
    </row>
    <row r="44" spans="1:4">
      <c r="C44" s="3"/>
    </row>
    <row r="45" spans="1:4">
      <c r="A45" s="2" t="s">
        <v>81</v>
      </c>
      <c r="B45" s="4"/>
      <c r="C45" s="3"/>
    </row>
    <row r="46" spans="1:4">
      <c r="A46" s="2" t="s">
        <v>69</v>
      </c>
      <c r="B46" s="4"/>
      <c r="C46" s="3"/>
    </row>
    <row r="47" spans="1:4">
      <c r="B47" s="1"/>
      <c r="C47" s="3"/>
    </row>
    <row r="48" spans="1:4">
      <c r="A48" s="77" t="s">
        <v>73</v>
      </c>
      <c r="B48" s="77"/>
      <c r="C48" s="77"/>
      <c r="D48" s="77"/>
    </row>
    <row r="49" spans="1:4" ht="15.75" thickBot="1">
      <c r="B49" s="3"/>
      <c r="C49" s="3"/>
    </row>
    <row r="50" spans="1:4" ht="19.5" customHeight="1" thickBot="1">
      <c r="A50" s="31" t="s">
        <v>12</v>
      </c>
      <c r="B50" s="61" t="s">
        <v>72</v>
      </c>
      <c r="C50" s="62"/>
      <c r="D50" s="63"/>
    </row>
    <row r="51" spans="1:4" ht="15.75" thickTop="1">
      <c r="A51" s="20" t="s">
        <v>46</v>
      </c>
      <c r="B51" s="64" t="s">
        <v>65</v>
      </c>
      <c r="C51" s="65"/>
      <c r="D51" s="66"/>
    </row>
    <row r="52" spans="1:4">
      <c r="A52" s="21" t="s">
        <v>47</v>
      </c>
      <c r="B52" s="67" t="s">
        <v>13</v>
      </c>
      <c r="C52" s="68"/>
      <c r="D52" s="69"/>
    </row>
    <row r="53" spans="1:4">
      <c r="A53" s="21" t="s">
        <v>48</v>
      </c>
      <c r="B53" s="67">
        <v>511</v>
      </c>
      <c r="C53" s="68"/>
      <c r="D53" s="69"/>
    </row>
    <row r="54" spans="1:4">
      <c r="A54" s="21" t="s">
        <v>49</v>
      </c>
      <c r="B54" s="67" t="s">
        <v>18</v>
      </c>
      <c r="C54" s="68"/>
      <c r="D54" s="69"/>
    </row>
    <row r="55" spans="1:4">
      <c r="A55" s="21" t="s">
        <v>50</v>
      </c>
      <c r="B55" s="67" t="s">
        <v>15</v>
      </c>
      <c r="C55" s="68"/>
      <c r="D55" s="69"/>
    </row>
    <row r="56" spans="1:4">
      <c r="A56" s="21" t="s">
        <v>51</v>
      </c>
      <c r="B56" s="67">
        <v>551</v>
      </c>
      <c r="C56" s="68"/>
      <c r="D56" s="69"/>
    </row>
    <row r="57" spans="1:4">
      <c r="A57" s="21" t="s">
        <v>52</v>
      </c>
      <c r="B57" s="67" t="s">
        <v>17</v>
      </c>
      <c r="C57" s="68"/>
      <c r="D57" s="69"/>
    </row>
    <row r="58" spans="1:4" ht="29.25" customHeight="1">
      <c r="A58" s="22" t="s">
        <v>53</v>
      </c>
      <c r="B58" s="78" t="s">
        <v>19</v>
      </c>
      <c r="C58" s="79"/>
      <c r="D58" s="80"/>
    </row>
    <row r="59" spans="1:4">
      <c r="A59" s="21" t="s">
        <v>54</v>
      </c>
      <c r="B59" s="70" t="s">
        <v>20</v>
      </c>
      <c r="C59" s="71"/>
      <c r="D59" s="69"/>
    </row>
    <row r="60" spans="1:4">
      <c r="A60" s="21" t="s">
        <v>55</v>
      </c>
      <c r="B60" s="70" t="s">
        <v>23</v>
      </c>
      <c r="C60" s="71"/>
      <c r="D60" s="69"/>
    </row>
    <row r="61" spans="1:4">
      <c r="A61" s="21" t="s">
        <v>56</v>
      </c>
      <c r="B61" s="70">
        <v>648</v>
      </c>
      <c r="C61" s="71"/>
      <c r="D61" s="69"/>
    </row>
    <row r="62" spans="1:4">
      <c r="A62" s="21" t="s">
        <v>57</v>
      </c>
      <c r="B62" s="70" t="s">
        <v>27</v>
      </c>
      <c r="C62" s="71"/>
      <c r="D62" s="69"/>
    </row>
    <row r="63" spans="1:4">
      <c r="A63" s="21" t="s">
        <v>58</v>
      </c>
      <c r="B63" s="70" t="s">
        <v>28</v>
      </c>
      <c r="C63" s="71"/>
      <c r="D63" s="69"/>
    </row>
    <row r="64" spans="1:4">
      <c r="A64" s="21" t="s">
        <v>59</v>
      </c>
      <c r="B64" s="70">
        <v>672</v>
      </c>
      <c r="C64" s="71"/>
      <c r="D64" s="69"/>
    </row>
    <row r="65" spans="1:4">
      <c r="A65" s="21" t="s">
        <v>60</v>
      </c>
      <c r="B65" s="70" t="s">
        <v>29</v>
      </c>
      <c r="C65" s="71"/>
      <c r="D65" s="69"/>
    </row>
    <row r="66" spans="1:4">
      <c r="A66" s="21" t="s">
        <v>61</v>
      </c>
      <c r="B66" s="70" t="s">
        <v>33</v>
      </c>
      <c r="C66" s="71"/>
      <c r="D66" s="69"/>
    </row>
    <row r="67" spans="1:4">
      <c r="A67" s="21" t="s">
        <v>66</v>
      </c>
      <c r="B67" s="70" t="s">
        <v>34</v>
      </c>
      <c r="C67" s="71"/>
      <c r="D67" s="69"/>
    </row>
    <row r="68" spans="1:4">
      <c r="A68" s="21" t="s">
        <v>62</v>
      </c>
      <c r="B68" s="70" t="s">
        <v>35</v>
      </c>
      <c r="C68" s="71"/>
      <c r="D68" s="69"/>
    </row>
    <row r="69" spans="1:4">
      <c r="A69" s="21" t="s">
        <v>63</v>
      </c>
      <c r="B69" s="70" t="s">
        <v>36</v>
      </c>
      <c r="C69" s="71"/>
      <c r="D69" s="69"/>
    </row>
    <row r="70" spans="1:4">
      <c r="A70" s="21" t="s">
        <v>64</v>
      </c>
      <c r="B70" s="70" t="s">
        <v>38</v>
      </c>
      <c r="C70" s="71"/>
      <c r="D70" s="69"/>
    </row>
    <row r="71" spans="1:4">
      <c r="A71" s="21" t="s">
        <v>37</v>
      </c>
      <c r="B71" s="70" t="s">
        <v>40</v>
      </c>
      <c r="C71" s="71"/>
      <c r="D71" s="69"/>
    </row>
    <row r="72" spans="1:4" ht="15.75" thickBot="1">
      <c r="A72" s="23" t="s">
        <v>39</v>
      </c>
      <c r="B72" s="72" t="s">
        <v>41</v>
      </c>
      <c r="C72" s="73"/>
      <c r="D72" s="74"/>
    </row>
    <row r="73" spans="1:4">
      <c r="B73" s="9"/>
    </row>
    <row r="74" spans="1:4">
      <c r="B74" s="9"/>
    </row>
    <row r="75" spans="1:4">
      <c r="B75" s="9"/>
    </row>
    <row r="76" spans="1:4">
      <c r="B76" s="9"/>
    </row>
    <row r="77" spans="1:4">
      <c r="B77" s="9"/>
    </row>
    <row r="78" spans="1:4">
      <c r="B78" s="9"/>
    </row>
    <row r="79" spans="1:4">
      <c r="B79" s="9"/>
    </row>
    <row r="80" spans="1:4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</sheetData>
  <sheetProtection formatColumns="0" formatRows="0"/>
  <mergeCells count="8">
    <mergeCell ref="A3:D3"/>
    <mergeCell ref="A1:C1"/>
    <mergeCell ref="A48:D48"/>
    <mergeCell ref="B58:D58"/>
    <mergeCell ref="A37:B37"/>
    <mergeCell ref="A38:B38"/>
    <mergeCell ref="A39:B39"/>
    <mergeCell ref="A36:B36"/>
  </mergeCells>
  <conditionalFormatting sqref="C16 C8:C14">
    <cfRule type="cellIs" dxfId="2" priority="3" operator="lessThan">
      <formula>0</formula>
    </cfRule>
  </conditionalFormatting>
  <conditionalFormatting sqref="C37">
    <cfRule type="cellIs" dxfId="1" priority="2" operator="lessThan">
      <formula>0</formula>
    </cfRule>
  </conditionalFormatting>
  <conditionalFormatting sqref="C15">
    <cfRule type="cellIs" dxfId="0" priority="1" operator="lessThan">
      <formula>0</formula>
    </cfRule>
  </conditionalFormatting>
  <pageMargins left="0.70866141732283472" right="0.51181102362204722" top="0.39370078740157483" bottom="0.39370078740157483" header="0" footer="0"/>
  <pageSetup paperSize="9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Aleš</dc:creator>
  <cp:lastModifiedBy>jpech</cp:lastModifiedBy>
  <cp:lastPrinted>2019-11-07T19:13:36Z</cp:lastPrinted>
  <dcterms:created xsi:type="dcterms:W3CDTF">2017-04-20T09:16:46Z</dcterms:created>
  <dcterms:modified xsi:type="dcterms:W3CDTF">2019-11-08T13:01:06Z</dcterms:modified>
</cp:coreProperties>
</file>